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inanciera\Desktop\REPORTES CTA PUBLICA\"/>
    </mc:Choice>
  </mc:AlternateContent>
  <xr:revisionPtr revIDLastSave="0" documentId="8_{7B23C65C-8BFE-4409-9D2E-03C0A960EEE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E29" i="1" s="1"/>
  <c r="C29" i="1"/>
  <c r="G20" i="1"/>
  <c r="G46" i="1" s="1"/>
  <c r="F20" i="1"/>
  <c r="D20" i="1"/>
  <c r="C20" i="1"/>
  <c r="G40" i="1"/>
  <c r="F40" i="1"/>
  <c r="D40" i="1"/>
  <c r="C40" i="1"/>
  <c r="G10" i="1"/>
  <c r="F10" i="1"/>
  <c r="D10" i="1"/>
  <c r="C10" i="1"/>
  <c r="C46" i="1" s="1"/>
  <c r="E40" i="1" l="1"/>
  <c r="H40" i="1" s="1"/>
  <c r="H29" i="1"/>
  <c r="E20" i="1"/>
  <c r="H20" i="1" s="1"/>
  <c r="F46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<sst xmlns="http://schemas.openxmlformats.org/spreadsheetml/2006/main" count="53" uniqueCount="53">
  <si>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</si>
  <si>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</si>
  <si>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</si>
  <si>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</si>
  <si>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</si>
  <si>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</si>
  <si>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</si>
  <si>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</si>
  <si>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</si>
  <si>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</si>
  <si>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</si>
  <si>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</si>
  <si>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</si>
  <si>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</si>
  <si>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</si>
  <si>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</si>
  <si>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</si>
  <si>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</si>
  <si>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</si>
  <si>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</si>
  <si>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</si>
  <si>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</si>
  <si>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</si>
  <si>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</si>
  <si>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</si>
  <si>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</si>
  <si>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</si>
  <si>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</si>
  <si>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</si>
  <si>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</si>
  <si>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</si>
  <si>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</si>
  <si>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</si>
  <si>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</si>
  <si>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</si>
  <si>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</si>
  <si>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</si>
  <si>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</si>
  <si>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</si>
  <si>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</si>
  <si>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</si>
  <si>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</si>
  <si>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</si>
  <si>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</si>
  <si>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</si>
  <si>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Enero al 31 Diciembre 2021</t>
  </si>
  <si>
    <t xml:space="preserve">JUNTA MUNICIPAL DE AGUA Y SANEAMIENTO DE AHUMADA </t>
  </si>
  <si>
    <t xml:space="preserve">LAE. JAVIER APODACA BARRIO </t>
  </si>
  <si>
    <t xml:space="preserve">DIRECTOR EJECUTIVO </t>
  </si>
  <si>
    <t xml:space="preserve">            DIRECTOR FINANCIERO</t>
  </si>
  <si>
    <t xml:space="preserve">        C. ANGELICA GOMEZ AVALOS </t>
  </si>
  <si>
    <t xml:space="preserve">            _________________________________</t>
  </si>
  <si>
    <t xml:space="preserve">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</si>
</sst>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28" zoomScale="91" zoomScaleNormal="91" workbookViewId="0">
      <selection activeCell="F63" sqref="F6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46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45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12171576</v>
      </c>
      <c r="D20" s="17">
        <f>SUM(D21:D27)</f>
        <v>3254738</v>
      </c>
      <c r="E20" s="17">
        <f t="shared" ref="E20:E27" si="2">C20+D20</f>
        <v>15426314</v>
      </c>
      <c r="F20" s="17">
        <f>SUM(F21:F27)</f>
        <v>13815981</v>
      </c>
      <c r="G20" s="17">
        <f>SUM(G21:G27)</f>
        <v>13815981</v>
      </c>
      <c r="H20" s="17">
        <f t="shared" ref="H20:H27" si="3">E20-F20</f>
        <v>1610333</v>
      </c>
    </row>
    <row r="21" spans="2:8" x14ac:dyDescent="0.25">
      <c r="B21" s="12" t="s">
        <v>23</v>
      </c>
      <c r="C21" s="15">
        <v>90000</v>
      </c>
      <c r="D21" s="15">
        <v>94000</v>
      </c>
      <c r="E21" s="18">
        <f t="shared" si="2"/>
        <v>184000</v>
      </c>
      <c r="F21" s="15">
        <v>175883</v>
      </c>
      <c r="G21" s="15">
        <v>175883</v>
      </c>
      <c r="H21" s="18">
        <f t="shared" si="3"/>
        <v>8117</v>
      </c>
    </row>
    <row r="22" spans="2:8" x14ac:dyDescent="0.25">
      <c r="B22" s="12" t="s">
        <v>24</v>
      </c>
      <c r="C22" s="15">
        <v>12081576</v>
      </c>
      <c r="D22" s="15">
        <v>3160738</v>
      </c>
      <c r="E22" s="18">
        <f t="shared" si="2"/>
        <v>15242314</v>
      </c>
      <c r="F22" s="15">
        <v>13640098</v>
      </c>
      <c r="G22" s="15">
        <v>13640098</v>
      </c>
      <c r="H22" s="18">
        <f t="shared" si="3"/>
        <v>1602216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12171576</v>
      </c>
      <c r="D46" s="9">
        <f>SUM(D40,D29,D20,D10)</f>
        <v>3254738</v>
      </c>
      <c r="E46" s="9">
        <f>C46+D46</f>
        <v>15426314</v>
      </c>
      <c r="F46" s="9">
        <f>SUM(F40,F29,F10,F20)</f>
        <v>13815981</v>
      </c>
      <c r="G46" s="9">
        <f>SUM(G40,G29,G20,G10)</f>
        <v>13815981</v>
      </c>
      <c r="H46" s="9">
        <f>E46-F46</f>
        <v>1610333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48" t="s">
        <v>51</v>
      </c>
      <c r="C49" s="27"/>
      <c r="D49" s="27"/>
      <c r="E49" s="48" t="s">
        <v>52</v>
      </c>
      <c r="F49" s="27"/>
      <c r="G49" s="27"/>
      <c r="H49" s="27"/>
    </row>
    <row r="50" spans="2:8" s="26" customFormat="1" x14ac:dyDescent="0.25">
      <c r="B50" s="47" t="s">
        <v>47</v>
      </c>
      <c r="C50" s="27"/>
      <c r="D50" s="27"/>
      <c r="E50" s="25" t="s">
        <v>50</v>
      </c>
      <c r="F50" s="25"/>
      <c r="G50" s="27"/>
      <c r="H50" s="27"/>
    </row>
    <row r="51" spans="2:8" s="26" customFormat="1" x14ac:dyDescent="0.25">
      <c r="B51" s="47" t="s">
        <v>48</v>
      </c>
      <c r="C51" s="27"/>
      <c r="D51" s="27"/>
      <c r="E51" s="25" t="s">
        <v>49</v>
      </c>
      <c r="F51" s="25"/>
      <c r="G51" s="27"/>
      <c r="H51" s="27"/>
    </row>
    <row r="52" spans="2:8" s="26" customFormat="1" x14ac:dyDescent="0.25">
      <c r="C52" s="27"/>
      <c r="D52" s="27"/>
      <c r="E52" s="27"/>
      <c r="F52" s="27"/>
      <c r="H52" s="27"/>
    </row>
    <row r="53" spans="2:8" s="26" customFormat="1" ht="18" customHeight="1" x14ac:dyDescent="0.25">
      <c r="C53" s="27"/>
      <c r="D53" s="27"/>
      <c r="E53" s="27"/>
      <c r="F53" s="27"/>
      <c r="G53" s="27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Financiera</cp:lastModifiedBy>
  <cp:lastPrinted>2022-02-02T02:40:17Z</cp:lastPrinted>
  <dcterms:created xsi:type="dcterms:W3CDTF">2019-12-05T18:14:36Z</dcterms:created>
  <dcterms:modified xsi:type="dcterms:W3CDTF">2022-02-02T02:40:53Z</dcterms:modified>
</cp:coreProperties>
</file>